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20" windowWidth="19935" windowHeight="12210"/>
  </bookViews>
  <sheets>
    <sheet name="Tabelle1" sheetId="1" r:id="rId1"/>
    <sheet name="Tabelle2" sheetId="2" r:id="rId2"/>
    <sheet name="Tabelle3" sheetId="3" r:id="rId3"/>
  </sheets>
  <calcPr calcId="124519"/>
</workbook>
</file>

<file path=xl/calcChain.xml><?xml version="1.0" encoding="utf-8"?>
<calcChain xmlns="http://schemas.openxmlformats.org/spreadsheetml/2006/main">
  <c r="D16" i="1"/>
  <c r="B14"/>
  <c r="C14"/>
  <c r="D14"/>
  <c r="B15"/>
  <c r="C15"/>
  <c r="D15"/>
  <c r="B16"/>
  <c r="C16"/>
  <c r="B17"/>
  <c r="C17"/>
  <c r="D17"/>
</calcChain>
</file>

<file path=xl/sharedStrings.xml><?xml version="1.0" encoding="utf-8"?>
<sst xmlns="http://schemas.openxmlformats.org/spreadsheetml/2006/main" count="16" uniqueCount="15">
  <si>
    <t>DOWNLOADED FROM WWW.CHANGPUAK.CH</t>
  </si>
  <si>
    <t>BLOCK 1</t>
  </si>
  <si>
    <t>BLOCK 2</t>
  </si>
  <si>
    <t>BLOCK 3</t>
  </si>
  <si>
    <t>LOWPASS</t>
  </si>
  <si>
    <t>LNA</t>
  </si>
  <si>
    <t>STAGE</t>
  </si>
  <si>
    <t>NAME</t>
  </si>
  <si>
    <t>NF [dB]</t>
  </si>
  <si>
    <t>GAIN [dB]</t>
  </si>
  <si>
    <t>CUMUL NF [dB]</t>
  </si>
  <si>
    <t>CUMUL GAIN [dB]</t>
  </si>
  <si>
    <t>...</t>
  </si>
  <si>
    <t>NF [lin]</t>
  </si>
  <si>
    <t>GAIN [lin]</t>
  </si>
</sst>
</file>

<file path=xl/styles.xml><?xml version="1.0" encoding="utf-8"?>
<styleSheet xmlns="http://schemas.openxmlformats.org/spreadsheetml/2006/main">
  <numFmts count="5">
    <numFmt numFmtId="164" formatCode="_ * #,##0.00_ ;_ * \-#,##0.00_ ;_ * &quot;-&quot;??_ ;_ @_ "/>
    <numFmt numFmtId="165" formatCode="0.00_)"/>
    <numFmt numFmtId="166" formatCode="0E+00_)"/>
    <numFmt numFmtId="170" formatCode="0.0000"/>
    <numFmt numFmtId="171" formatCode="0.000"/>
  </numFmts>
  <fonts count="7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165" fontId="0" fillId="0" borderId="0" xfId="0" applyNumberFormat="1" applyFill="1" applyBorder="1" applyAlignment="1" applyProtection="1">
      <alignment horizontal="right"/>
    </xf>
    <xf numFmtId="165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165" fontId="1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5" fontId="5" fillId="2" borderId="2" xfId="0" applyNumberFormat="1" applyFont="1" applyFill="1" applyBorder="1" applyAlignment="1" applyProtection="1">
      <alignment horizontal="center"/>
    </xf>
    <xf numFmtId="165" fontId="5" fillId="2" borderId="3" xfId="0" applyNumberFormat="1" applyFont="1" applyFill="1" applyBorder="1" applyAlignment="1" applyProtection="1">
      <alignment horizontal="center"/>
    </xf>
    <xf numFmtId="0" fontId="0" fillId="0" borderId="10" xfId="0" applyFill="1" applyBorder="1" applyAlignment="1">
      <alignment horizontal="center"/>
    </xf>
    <xf numFmtId="165" fontId="0" fillId="0" borderId="11" xfId="0" applyNumberFormat="1" applyFill="1" applyBorder="1" applyAlignment="1" applyProtection="1">
      <alignment horizontal="center"/>
    </xf>
    <xf numFmtId="164" fontId="0" fillId="0" borderId="11" xfId="1" applyNumberFormat="1" applyFont="1" applyFill="1" applyBorder="1" applyAlignment="1" applyProtection="1">
      <alignment horizontal="center"/>
    </xf>
    <xf numFmtId="165" fontId="3" fillId="0" borderId="10" xfId="0" applyNumberFormat="1" applyFont="1" applyFill="1" applyBorder="1" applyAlignment="1" applyProtection="1">
      <alignment horizontal="center"/>
    </xf>
    <xf numFmtId="164" fontId="1" fillId="0" borderId="11" xfId="1" applyNumberFormat="1" applyFont="1" applyFill="1" applyBorder="1" applyAlignment="1" applyProtection="1">
      <alignment horizontal="center"/>
    </xf>
    <xf numFmtId="165" fontId="0" fillId="0" borderId="10" xfId="0" applyNumberFormat="1" applyFill="1" applyBorder="1" applyAlignment="1" applyProtection="1">
      <alignment horizontal="center"/>
    </xf>
    <xf numFmtId="165" fontId="0" fillId="0" borderId="12" xfId="0" applyNumberFormat="1" applyFill="1" applyBorder="1" applyAlignment="1" applyProtection="1">
      <alignment horizontal="center"/>
    </xf>
    <xf numFmtId="164" fontId="0" fillId="0" borderId="14" xfId="1" applyNumberFormat="1" applyFont="1" applyFill="1" applyBorder="1" applyAlignment="1" applyProtection="1">
      <alignment horizontal="center"/>
    </xf>
    <xf numFmtId="0" fontId="6" fillId="0" borderId="9" xfId="0" applyFont="1" applyFill="1" applyBorder="1" applyAlignment="1">
      <alignment horizontal="center"/>
    </xf>
    <xf numFmtId="165" fontId="6" fillId="0" borderId="9" xfId="0" applyNumberFormat="1" applyFont="1" applyFill="1" applyBorder="1" applyAlignment="1" applyProtection="1">
      <alignment horizontal="center"/>
    </xf>
    <xf numFmtId="0" fontId="6" fillId="0" borderId="9" xfId="1" applyNumberFormat="1" applyFont="1" applyFill="1" applyBorder="1" applyAlignment="1">
      <alignment horizontal="center" vertical="center"/>
    </xf>
    <xf numFmtId="0" fontId="6" fillId="0" borderId="9" xfId="1" applyNumberFormat="1" applyFont="1" applyFill="1" applyBorder="1" applyAlignment="1" applyProtection="1">
      <alignment horizontal="center" vertical="center"/>
    </xf>
    <xf numFmtId="171" fontId="1" fillId="0" borderId="9" xfId="1" applyNumberFormat="1" applyFont="1" applyFill="1" applyBorder="1" applyAlignment="1">
      <alignment horizontal="center" vertical="center"/>
    </xf>
    <xf numFmtId="0" fontId="1" fillId="0" borderId="9" xfId="1" applyNumberFormat="1" applyFont="1" applyFill="1" applyBorder="1" applyAlignment="1" applyProtection="1">
      <alignment horizontal="center" vertical="center"/>
    </xf>
    <xf numFmtId="170" fontId="1" fillId="0" borderId="9" xfId="1" applyNumberFormat="1" applyFont="1" applyFill="1" applyBorder="1" applyAlignment="1" applyProtection="1">
      <alignment horizontal="center" vertical="center"/>
    </xf>
    <xf numFmtId="0" fontId="1" fillId="0" borderId="13" xfId="1" applyNumberFormat="1" applyFont="1" applyFill="1" applyBorder="1" applyAlignment="1" applyProtection="1">
      <alignment horizontal="center" vertical="center"/>
    </xf>
  </cellXfs>
  <cellStyles count="2">
    <cellStyle name="Dezimal" xfId="1" builtinId="3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47626</xdr:rowOff>
    </xdr:from>
    <xdr:to>
      <xdr:col>4</xdr:col>
      <xdr:colOff>447676</xdr:colOff>
      <xdr:row>7</xdr:row>
      <xdr:rowOff>148534</xdr:rowOff>
    </xdr:to>
    <xdr:pic>
      <xdr:nvPicPr>
        <xdr:cNvPr id="2" name="Grafik 1" descr="CASC-AMP-LEK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47626"/>
          <a:ext cx="3724276" cy="1434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C25" sqref="C25"/>
    </sheetView>
  </sheetViews>
  <sheetFormatPr baseColWidth="10" defaultRowHeight="15"/>
  <cols>
    <col min="1" max="1" width="17.85546875" style="1" customWidth="1"/>
    <col min="2" max="2" width="11.5703125" style="1" customWidth="1"/>
    <col min="3" max="4" width="11.5703125" style="1" bestFit="1" customWidth="1"/>
    <col min="5" max="5" width="11.42578125" style="1"/>
  </cols>
  <sheetData>
    <row r="1" spans="1:10">
      <c r="A1" s="9"/>
      <c r="B1" s="10"/>
      <c r="C1" s="10"/>
      <c r="D1" s="10"/>
      <c r="E1" s="11"/>
    </row>
    <row r="2" spans="1:10">
      <c r="A2" s="12"/>
      <c r="B2" s="13"/>
      <c r="C2" s="13"/>
      <c r="D2" s="13"/>
      <c r="E2" s="14"/>
    </row>
    <row r="3" spans="1:10">
      <c r="A3" s="12"/>
      <c r="B3" s="13"/>
      <c r="C3" s="13"/>
      <c r="D3" s="13"/>
      <c r="E3" s="14"/>
    </row>
    <row r="4" spans="1:10">
      <c r="A4" s="12"/>
      <c r="B4" s="13"/>
      <c r="C4" s="13"/>
      <c r="D4" s="13"/>
      <c r="E4" s="14"/>
    </row>
    <row r="5" spans="1:10">
      <c r="A5" s="12"/>
      <c r="B5" s="13"/>
      <c r="C5" s="13"/>
      <c r="D5" s="13"/>
      <c r="E5" s="14"/>
    </row>
    <row r="6" spans="1:10">
      <c r="A6" s="12"/>
      <c r="B6" s="13"/>
      <c r="C6" s="13"/>
      <c r="D6" s="13"/>
      <c r="E6" s="14"/>
    </row>
    <row r="7" spans="1:10">
      <c r="A7" s="12"/>
      <c r="B7" s="13"/>
      <c r="C7" s="13"/>
      <c r="D7" s="13"/>
      <c r="E7" s="14"/>
    </row>
    <row r="8" spans="1:10" ht="15.75" thickBot="1">
      <c r="A8" s="15"/>
      <c r="B8" s="16"/>
      <c r="C8" s="16"/>
      <c r="D8" s="16"/>
      <c r="E8" s="17"/>
    </row>
    <row r="9" spans="1:10" ht="15.75" thickBot="1"/>
    <row r="10" spans="1:10">
      <c r="A10" s="18" t="s">
        <v>6</v>
      </c>
      <c r="B10" s="19" t="s">
        <v>1</v>
      </c>
      <c r="C10" s="19" t="s">
        <v>2</v>
      </c>
      <c r="D10" s="20" t="s">
        <v>3</v>
      </c>
      <c r="E10" s="21" t="s">
        <v>12</v>
      </c>
      <c r="F10" s="3"/>
      <c r="G10" s="4"/>
      <c r="H10" s="2"/>
      <c r="I10" s="2"/>
      <c r="J10" s="2"/>
    </row>
    <row r="11" spans="1:10">
      <c r="A11" s="22" t="s">
        <v>7</v>
      </c>
      <c r="B11" s="30" t="s">
        <v>4</v>
      </c>
      <c r="C11" s="30" t="s">
        <v>5</v>
      </c>
      <c r="D11" s="31" t="s">
        <v>4</v>
      </c>
      <c r="E11" s="23"/>
      <c r="F11" s="3"/>
      <c r="G11" s="5"/>
      <c r="H11" s="2"/>
      <c r="I11" s="2"/>
      <c r="J11" s="2"/>
    </row>
    <row r="12" spans="1:10">
      <c r="A12" s="22" t="s">
        <v>8</v>
      </c>
      <c r="B12" s="32">
        <v>0.5</v>
      </c>
      <c r="C12" s="32">
        <v>1.5</v>
      </c>
      <c r="D12" s="33">
        <v>0.5</v>
      </c>
      <c r="E12" s="24"/>
      <c r="F12" s="3"/>
      <c r="G12" s="4"/>
      <c r="H12" s="2"/>
      <c r="I12" s="2"/>
      <c r="J12" s="2"/>
    </row>
    <row r="13" spans="1:10">
      <c r="A13" s="22" t="s">
        <v>9</v>
      </c>
      <c r="B13" s="32">
        <v>-0.5</v>
      </c>
      <c r="C13" s="32">
        <v>20</v>
      </c>
      <c r="D13" s="33">
        <v>-0.5</v>
      </c>
      <c r="E13" s="24"/>
      <c r="F13" s="3"/>
      <c r="G13" s="4"/>
      <c r="H13" s="2"/>
      <c r="I13" s="2"/>
      <c r="J13" s="2"/>
    </row>
    <row r="14" spans="1:10">
      <c r="A14" s="22" t="s">
        <v>13</v>
      </c>
      <c r="B14" s="34">
        <f>10^(B12/10)</f>
        <v>1.1220184543019636</v>
      </c>
      <c r="C14" s="34">
        <f t="shared" ref="C14:D15" si="0">10^(C12/10)</f>
        <v>1.4125375446227544</v>
      </c>
      <c r="D14" s="34">
        <f t="shared" si="0"/>
        <v>1.1220184543019636</v>
      </c>
      <c r="E14" s="24"/>
      <c r="F14" s="3"/>
      <c r="G14" s="4"/>
      <c r="H14" s="2"/>
      <c r="I14" s="2"/>
      <c r="J14" s="2"/>
    </row>
    <row r="15" spans="1:10">
      <c r="A15" s="25" t="s">
        <v>14</v>
      </c>
      <c r="B15" s="34">
        <f>10^(B13/10)</f>
        <v>0.89125093813374545</v>
      </c>
      <c r="C15" s="34">
        <f t="shared" si="0"/>
        <v>100</v>
      </c>
      <c r="D15" s="34">
        <f t="shared" si="0"/>
        <v>0.89125093813374545</v>
      </c>
      <c r="E15" s="26"/>
      <c r="F15" s="6"/>
      <c r="G15" s="6"/>
      <c r="H15" s="6"/>
      <c r="I15" s="6"/>
      <c r="J15" s="2"/>
    </row>
    <row r="16" spans="1:10">
      <c r="A16" s="27" t="s">
        <v>10</v>
      </c>
      <c r="B16" s="35">
        <f>B12</f>
        <v>0.5</v>
      </c>
      <c r="C16" s="35">
        <f>10*LOG(B14+(C14-1)/B15)</f>
        <v>2.0000000000000009</v>
      </c>
      <c r="D16" s="36">
        <f>10*LOG10(B14+((C14-1)/B15)+((D14-1)/(B15*C15)))</f>
        <v>2.0037499227471036</v>
      </c>
      <c r="E16" s="24"/>
      <c r="F16" s="4"/>
      <c r="G16" s="4"/>
      <c r="H16" s="4"/>
      <c r="I16" s="4"/>
      <c r="J16" s="2"/>
    </row>
    <row r="17" spans="1:10" ht="15.75" thickBot="1">
      <c r="A17" s="28" t="s">
        <v>11</v>
      </c>
      <c r="B17" s="37">
        <f>B13</f>
        <v>-0.5</v>
      </c>
      <c r="C17" s="37">
        <f>C13+B17</f>
        <v>19.5</v>
      </c>
      <c r="D17" s="37">
        <f>C17+D13</f>
        <v>19</v>
      </c>
      <c r="E17" s="29"/>
      <c r="F17" s="4"/>
      <c r="G17" s="4"/>
      <c r="H17" s="4"/>
      <c r="I17" s="4"/>
      <c r="J17" s="2"/>
    </row>
    <row r="18" spans="1:10">
      <c r="A18" s="4"/>
      <c r="B18" s="7"/>
      <c r="C18" s="7"/>
      <c r="D18" s="7"/>
      <c r="E18" s="7"/>
      <c r="F18" s="4"/>
      <c r="G18" s="4"/>
      <c r="H18" s="4"/>
      <c r="I18" s="4"/>
      <c r="J18" s="2"/>
    </row>
    <row r="20" spans="1:10">
      <c r="A20" s="8" t="s">
        <v>0</v>
      </c>
    </row>
  </sheetData>
  <pageMargins left="0.70866141732283472" right="0.70866141732283472" top="0.78740157480314965" bottom="0.78740157480314965" header="0.31496062992125984" footer="0.31496062992125984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CHANGPUAK</dc:creator>
  <cp:lastModifiedBy>CHANGPUAK</cp:lastModifiedBy>
  <cp:lastPrinted>2007-08-30T07:49:14Z</cp:lastPrinted>
  <dcterms:created xsi:type="dcterms:W3CDTF">2007-08-29T13:03:41Z</dcterms:created>
  <dcterms:modified xsi:type="dcterms:W3CDTF">2007-09-16T10:13:38Z</dcterms:modified>
</cp:coreProperties>
</file>