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8735" windowHeight="10425"/>
  </bookViews>
  <sheets>
    <sheet name="Tabelle1" sheetId="1" r:id="rId1"/>
    <sheet name="Tabelle2" sheetId="2" r:id="rId2"/>
    <sheet name="Tabelle3" sheetId="3" r:id="rId3"/>
  </sheets>
  <calcPr calcId="124519"/>
</workbook>
</file>

<file path=xl/calcChain.xml><?xml version="1.0" encoding="utf-8"?>
<calcChain xmlns="http://schemas.openxmlformats.org/spreadsheetml/2006/main">
  <c r="B14" i="2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5" i="1"/>
  <c r="B4"/>
  <c r="B4" i="2"/>
  <c r="B5"/>
  <c r="B6"/>
  <c r="B7"/>
  <c r="B8"/>
  <c r="B9"/>
  <c r="B10"/>
  <c r="B11"/>
  <c r="B12"/>
  <c r="B13"/>
  <c r="B3"/>
</calcChain>
</file>

<file path=xl/sharedStrings.xml><?xml version="1.0" encoding="utf-8"?>
<sst xmlns="http://schemas.openxmlformats.org/spreadsheetml/2006/main" count="10" uniqueCount="10">
  <si>
    <t>System Impedance</t>
  </si>
  <si>
    <r>
      <t>[</t>
    </r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scheme val="minor"/>
      </rPr>
      <t>]</t>
    </r>
  </si>
  <si>
    <t>Cut-Off Frequency</t>
  </si>
  <si>
    <t>[kHz]</t>
  </si>
  <si>
    <t>ATT [dB]</t>
  </si>
  <si>
    <t>FREQ [kHz]</t>
  </si>
  <si>
    <t>L</t>
  </si>
  <si>
    <t>C</t>
  </si>
  <si>
    <t>mH</t>
  </si>
  <si>
    <t>nF</t>
  </si>
</sst>
</file>

<file path=xl/styles.xml><?xml version="1.0" encoding="utf-8"?>
<styleSheet xmlns="http://schemas.openxmlformats.org/spreadsheetml/2006/main">
  <numFmts count="1">
    <numFmt numFmtId="170" formatCode="0.000"/>
  </numFmts>
  <fonts count="2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layout/>
    </c:title>
    <c:plotArea>
      <c:layout>
        <c:manualLayout>
          <c:layoutTarget val="inner"/>
          <c:xMode val="edge"/>
          <c:yMode val="edge"/>
          <c:x val="4.5772500785031665E-2"/>
          <c:y val="0.10467056541516148"/>
          <c:w val="0.93375719118631617"/>
          <c:h val="0.81453124427689194"/>
        </c:manualLayout>
      </c:layout>
      <c:scatterChart>
        <c:scatterStyle val="smoothMarker"/>
        <c:ser>
          <c:idx val="0"/>
          <c:order val="0"/>
          <c:tx>
            <c:strRef>
              <c:f>Tabelle2!$C$1</c:f>
              <c:strCache>
                <c:ptCount val="1"/>
                <c:pt idx="0">
                  <c:v>ATT [dB]</c:v>
                </c:pt>
              </c:strCache>
            </c:strRef>
          </c:tx>
          <c:marker>
            <c:symbol val="none"/>
          </c:marker>
          <c:xVal>
            <c:numRef>
              <c:f>Tabelle2!$B$2:$B$40</c:f>
              <c:numCache>
                <c:formatCode>General</c:formatCode>
                <c:ptCount val="39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10.049999999999999</c:v>
                </c:pt>
                <c:pt idx="12">
                  <c:v>10.1</c:v>
                </c:pt>
                <c:pt idx="13">
                  <c:v>10.199999999999999</c:v>
                </c:pt>
                <c:pt idx="14">
                  <c:v>10.3</c:v>
                </c:pt>
                <c:pt idx="15">
                  <c:v>10.4</c:v>
                </c:pt>
                <c:pt idx="16">
                  <c:v>10.5</c:v>
                </c:pt>
                <c:pt idx="17">
                  <c:v>10.600000000000001</c:v>
                </c:pt>
                <c:pt idx="18">
                  <c:v>10.700000000000001</c:v>
                </c:pt>
                <c:pt idx="19">
                  <c:v>10.8</c:v>
                </c:pt>
                <c:pt idx="20">
                  <c:v>10.9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17.5</c:v>
                </c:pt>
                <c:pt idx="29">
                  <c:v>20</c:v>
                </c:pt>
                <c:pt idx="30">
                  <c:v>25</c:v>
                </c:pt>
                <c:pt idx="31">
                  <c:v>30</c:v>
                </c:pt>
                <c:pt idx="32">
                  <c:v>40</c:v>
                </c:pt>
                <c:pt idx="33">
                  <c:v>50</c:v>
                </c:pt>
                <c:pt idx="34">
                  <c:v>60</c:v>
                </c:pt>
                <c:pt idx="35">
                  <c:v>70</c:v>
                </c:pt>
                <c:pt idx="36">
                  <c:v>80</c:v>
                </c:pt>
                <c:pt idx="37">
                  <c:v>90</c:v>
                </c:pt>
                <c:pt idx="38">
                  <c:v>100</c:v>
                </c:pt>
              </c:numCache>
            </c:numRef>
          </c:xVal>
          <c:yVal>
            <c:numRef>
              <c:f>Tabelle2!$C$2:$C$40</c:f>
              <c:numCache>
                <c:formatCode>General</c:formatCode>
                <c:ptCount val="39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1.74</c:v>
                </c:pt>
                <c:pt idx="12">
                  <c:v>2.4300000000000002</c:v>
                </c:pt>
                <c:pt idx="13">
                  <c:v>3.47</c:v>
                </c:pt>
                <c:pt idx="14">
                  <c:v>4.24</c:v>
                </c:pt>
                <c:pt idx="15">
                  <c:v>4.9000000000000004</c:v>
                </c:pt>
                <c:pt idx="16">
                  <c:v>5.47</c:v>
                </c:pt>
                <c:pt idx="17">
                  <c:v>6</c:v>
                </c:pt>
                <c:pt idx="18">
                  <c:v>6.46</c:v>
                </c:pt>
                <c:pt idx="19">
                  <c:v>6.9</c:v>
                </c:pt>
                <c:pt idx="20">
                  <c:v>7.35</c:v>
                </c:pt>
                <c:pt idx="21">
                  <c:v>7.71</c:v>
                </c:pt>
                <c:pt idx="22">
                  <c:v>9.4</c:v>
                </c:pt>
                <c:pt idx="23">
                  <c:v>10.8</c:v>
                </c:pt>
                <c:pt idx="24">
                  <c:v>12</c:v>
                </c:pt>
                <c:pt idx="25">
                  <c:v>13.1</c:v>
                </c:pt>
                <c:pt idx="26">
                  <c:v>15.1</c:v>
                </c:pt>
                <c:pt idx="27">
                  <c:v>16.7</c:v>
                </c:pt>
                <c:pt idx="28">
                  <c:v>20.100000000000001</c:v>
                </c:pt>
                <c:pt idx="29">
                  <c:v>22.9</c:v>
                </c:pt>
                <c:pt idx="30">
                  <c:v>27.2</c:v>
                </c:pt>
                <c:pt idx="31">
                  <c:v>30.6</c:v>
                </c:pt>
                <c:pt idx="32">
                  <c:v>35.799999999999997</c:v>
                </c:pt>
                <c:pt idx="33">
                  <c:v>39.799999999999997</c:v>
                </c:pt>
                <c:pt idx="34">
                  <c:v>43</c:v>
                </c:pt>
                <c:pt idx="35">
                  <c:v>45.8</c:v>
                </c:pt>
                <c:pt idx="36">
                  <c:v>48.1</c:v>
                </c:pt>
                <c:pt idx="37">
                  <c:v>50.2</c:v>
                </c:pt>
                <c:pt idx="38">
                  <c:v>52.1</c:v>
                </c:pt>
              </c:numCache>
            </c:numRef>
          </c:yVal>
          <c:smooth val="1"/>
        </c:ser>
        <c:axId val="84357888"/>
        <c:axId val="84402176"/>
      </c:scatterChart>
      <c:valAx>
        <c:axId val="84357888"/>
        <c:scaling>
          <c:orientation val="minMax"/>
        </c:scaling>
        <c:axPos val="b"/>
        <c:numFmt formatCode="General" sourceLinked="1"/>
        <c:minorTickMark val="out"/>
        <c:tickLblPos val="nextTo"/>
        <c:crossAx val="84402176"/>
        <c:crosses val="autoZero"/>
        <c:crossBetween val="midCat"/>
      </c:valAx>
      <c:valAx>
        <c:axId val="84402176"/>
        <c:scaling>
          <c:orientation val="minMax"/>
        </c:scaling>
        <c:axPos val="l"/>
        <c:majorGridlines/>
        <c:numFmt formatCode="General" sourceLinked="1"/>
        <c:tickLblPos val="nextTo"/>
        <c:crossAx val="84357888"/>
        <c:crosses val="autoZero"/>
        <c:crossBetween val="midCat"/>
      </c:valAx>
      <c:spPr>
        <a:ln>
          <a:solidFill>
            <a:schemeClr val="accent1"/>
          </a:solidFill>
        </a:ln>
      </c:spPr>
    </c:plotArea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123825</xdr:rowOff>
    </xdr:from>
    <xdr:to>
      <xdr:col>10</xdr:col>
      <xdr:colOff>381000</xdr:colOff>
      <xdr:row>32</xdr:row>
      <xdr:rowOff>85724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M20" sqref="M20"/>
    </sheetView>
  </sheetViews>
  <sheetFormatPr baseColWidth="10" defaultRowHeight="15"/>
  <cols>
    <col min="1" max="1" width="18.7109375" customWidth="1"/>
    <col min="2" max="2" width="10.7109375" style="1" customWidth="1"/>
  </cols>
  <sheetData>
    <row r="1" spans="1:3">
      <c r="A1" t="s">
        <v>0</v>
      </c>
      <c r="B1" s="1">
        <v>400</v>
      </c>
      <c r="C1" t="s">
        <v>1</v>
      </c>
    </row>
    <row r="2" spans="1:3">
      <c r="A2" t="s">
        <v>2</v>
      </c>
      <c r="B2" s="2">
        <v>10</v>
      </c>
      <c r="C2" t="s">
        <v>3</v>
      </c>
    </row>
    <row r="4" spans="1:3">
      <c r="A4" t="s">
        <v>6</v>
      </c>
      <c r="B4" s="3">
        <f>B1*1000/(PI()*B2*1000)</f>
        <v>12.732395447351626</v>
      </c>
      <c r="C4" t="s">
        <v>8</v>
      </c>
    </row>
    <row r="5" spans="1:3">
      <c r="A5" t="s">
        <v>7</v>
      </c>
      <c r="B5" s="2">
        <f>1000000000/(PI()*B2*1000*B1)</f>
        <v>79.577471545947674</v>
      </c>
      <c r="C5" t="s">
        <v>9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C40" sqref="B1:C40"/>
    </sheetView>
  </sheetViews>
  <sheetFormatPr baseColWidth="10" defaultRowHeight="15"/>
  <cols>
    <col min="1" max="1" width="7" style="1" customWidth="1"/>
    <col min="2" max="3" width="11.42578125" style="1"/>
  </cols>
  <sheetData>
    <row r="1" spans="1:3">
      <c r="B1" s="1" t="s">
        <v>5</v>
      </c>
      <c r="C1" s="1" t="s">
        <v>4</v>
      </c>
    </row>
    <row r="3" spans="1:3">
      <c r="A3" s="1">
        <v>0.1</v>
      </c>
      <c r="B3" s="1">
        <f>A3*Tabelle1!$B$2</f>
        <v>1</v>
      </c>
      <c r="C3" s="1">
        <v>1</v>
      </c>
    </row>
    <row r="4" spans="1:3">
      <c r="A4" s="1">
        <v>0.2</v>
      </c>
      <c r="B4" s="1">
        <f>A4*Tabelle1!$B$2</f>
        <v>2</v>
      </c>
      <c r="C4" s="1">
        <v>1</v>
      </c>
    </row>
    <row r="5" spans="1:3">
      <c r="A5" s="1">
        <v>0.3</v>
      </c>
      <c r="B5" s="1">
        <f>A5*Tabelle1!$B$2</f>
        <v>3</v>
      </c>
      <c r="C5" s="1">
        <v>1</v>
      </c>
    </row>
    <row r="6" spans="1:3">
      <c r="A6" s="1">
        <v>0.4</v>
      </c>
      <c r="B6" s="1">
        <f>A6*Tabelle1!$B$2</f>
        <v>4</v>
      </c>
      <c r="C6" s="1">
        <v>1</v>
      </c>
    </row>
    <row r="7" spans="1:3">
      <c r="A7" s="1">
        <v>0.5</v>
      </c>
      <c r="B7" s="1">
        <f>A7*Tabelle1!$B$2</f>
        <v>5</v>
      </c>
      <c r="C7" s="1">
        <v>1</v>
      </c>
    </row>
    <row r="8" spans="1:3">
      <c r="A8" s="1">
        <v>0.6</v>
      </c>
      <c r="B8" s="1">
        <f>A8*Tabelle1!$B$2</f>
        <v>6</v>
      </c>
      <c r="C8" s="1">
        <v>1</v>
      </c>
    </row>
    <row r="9" spans="1:3">
      <c r="A9" s="1">
        <v>0.7</v>
      </c>
      <c r="B9" s="1">
        <f>A9*Tabelle1!$B$2</f>
        <v>7</v>
      </c>
      <c r="C9" s="1">
        <v>1</v>
      </c>
    </row>
    <row r="10" spans="1:3">
      <c r="A10" s="1">
        <v>0.8</v>
      </c>
      <c r="B10" s="1">
        <f>A10*Tabelle1!$B$2</f>
        <v>8</v>
      </c>
      <c r="C10" s="1">
        <v>1</v>
      </c>
    </row>
    <row r="11" spans="1:3">
      <c r="A11" s="1">
        <v>0.9</v>
      </c>
      <c r="B11" s="1">
        <f>A11*Tabelle1!$B$2</f>
        <v>9</v>
      </c>
      <c r="C11" s="1">
        <v>1</v>
      </c>
    </row>
    <row r="12" spans="1:3">
      <c r="A12" s="1">
        <v>1</v>
      </c>
      <c r="B12" s="1">
        <f>A12*Tabelle1!$B$2</f>
        <v>10</v>
      </c>
      <c r="C12" s="1">
        <v>1</v>
      </c>
    </row>
    <row r="13" spans="1:3">
      <c r="A13" s="1">
        <v>1.0049999999999999</v>
      </c>
      <c r="B13" s="1">
        <f>A13*Tabelle1!$B$2</f>
        <v>10.049999999999999</v>
      </c>
      <c r="C13" s="1">
        <v>1.74</v>
      </c>
    </row>
    <row r="14" spans="1:3">
      <c r="A14" s="1">
        <v>1.01</v>
      </c>
      <c r="B14" s="1">
        <f>A14*Tabelle1!$B$2</f>
        <v>10.1</v>
      </c>
      <c r="C14" s="1">
        <v>2.4300000000000002</v>
      </c>
    </row>
    <row r="15" spans="1:3">
      <c r="A15" s="1">
        <v>1.02</v>
      </c>
      <c r="B15" s="1">
        <f>A15*Tabelle1!$B$2</f>
        <v>10.199999999999999</v>
      </c>
      <c r="C15" s="1">
        <v>3.47</v>
      </c>
    </row>
    <row r="16" spans="1:3">
      <c r="A16" s="1">
        <v>1.03</v>
      </c>
      <c r="B16" s="1">
        <f>A16*Tabelle1!$B$2</f>
        <v>10.3</v>
      </c>
      <c r="C16" s="1">
        <v>4.24</v>
      </c>
    </row>
    <row r="17" spans="1:3">
      <c r="A17" s="1">
        <v>1.04</v>
      </c>
      <c r="B17" s="1">
        <f>A17*Tabelle1!$B$2</f>
        <v>10.4</v>
      </c>
      <c r="C17" s="1">
        <v>4.9000000000000004</v>
      </c>
    </row>
    <row r="18" spans="1:3">
      <c r="A18" s="1">
        <v>1.05</v>
      </c>
      <c r="B18" s="1">
        <f>A18*Tabelle1!$B$2</f>
        <v>10.5</v>
      </c>
      <c r="C18" s="1">
        <v>5.47</v>
      </c>
    </row>
    <row r="19" spans="1:3">
      <c r="A19" s="1">
        <v>1.06</v>
      </c>
      <c r="B19" s="1">
        <f>A19*Tabelle1!$B$2</f>
        <v>10.600000000000001</v>
      </c>
      <c r="C19" s="1">
        <v>6</v>
      </c>
    </row>
    <row r="20" spans="1:3">
      <c r="A20" s="1">
        <v>1.07</v>
      </c>
      <c r="B20" s="1">
        <f>A20*Tabelle1!$B$2</f>
        <v>10.700000000000001</v>
      </c>
      <c r="C20" s="1">
        <v>6.46</v>
      </c>
    </row>
    <row r="21" spans="1:3">
      <c r="A21" s="1">
        <v>1.08</v>
      </c>
      <c r="B21" s="1">
        <f>A21*Tabelle1!$B$2</f>
        <v>10.8</v>
      </c>
      <c r="C21" s="1">
        <v>6.9</v>
      </c>
    </row>
    <row r="22" spans="1:3">
      <c r="A22" s="1">
        <v>1.0900000000000001</v>
      </c>
      <c r="B22" s="1">
        <f>A22*Tabelle1!$B$2</f>
        <v>10.9</v>
      </c>
      <c r="C22" s="1">
        <v>7.35</v>
      </c>
    </row>
    <row r="23" spans="1:3">
      <c r="A23" s="1">
        <v>1.1000000000000001</v>
      </c>
      <c r="B23" s="1">
        <f>A23*Tabelle1!$B$2</f>
        <v>11</v>
      </c>
      <c r="C23" s="1">
        <v>7.71</v>
      </c>
    </row>
    <row r="24" spans="1:3">
      <c r="A24" s="1">
        <v>1.1499999999999999</v>
      </c>
      <c r="B24" s="1">
        <f>A24*Tabelle1!$B$2</f>
        <v>11.5</v>
      </c>
      <c r="C24" s="1">
        <v>9.4</v>
      </c>
    </row>
    <row r="25" spans="1:3">
      <c r="A25" s="1">
        <v>1.2</v>
      </c>
      <c r="B25" s="1">
        <f>A25*Tabelle1!$B$2</f>
        <v>12</v>
      </c>
      <c r="C25" s="1">
        <v>10.8</v>
      </c>
    </row>
    <row r="26" spans="1:3">
      <c r="A26" s="1">
        <v>1.25</v>
      </c>
      <c r="B26" s="1">
        <f>A26*Tabelle1!$B$2</f>
        <v>12.5</v>
      </c>
      <c r="C26" s="1">
        <v>12</v>
      </c>
    </row>
    <row r="27" spans="1:3">
      <c r="A27" s="1">
        <v>1.3</v>
      </c>
      <c r="B27" s="1">
        <f>A27*Tabelle1!$B$2</f>
        <v>13</v>
      </c>
      <c r="C27" s="1">
        <v>13.1</v>
      </c>
    </row>
    <row r="28" spans="1:3">
      <c r="A28" s="1">
        <v>1.4</v>
      </c>
      <c r="B28" s="1">
        <f>A28*Tabelle1!$B$2</f>
        <v>14</v>
      </c>
      <c r="C28" s="1">
        <v>15.1</v>
      </c>
    </row>
    <row r="29" spans="1:3">
      <c r="A29" s="1">
        <v>1.5</v>
      </c>
      <c r="B29" s="1">
        <f>A29*Tabelle1!$B$2</f>
        <v>15</v>
      </c>
      <c r="C29" s="1">
        <v>16.7</v>
      </c>
    </row>
    <row r="30" spans="1:3">
      <c r="A30" s="1">
        <v>1.75</v>
      </c>
      <c r="B30" s="1">
        <f>A30*Tabelle1!$B$2</f>
        <v>17.5</v>
      </c>
      <c r="C30" s="1">
        <v>20.100000000000001</v>
      </c>
    </row>
    <row r="31" spans="1:3">
      <c r="A31" s="1">
        <v>2</v>
      </c>
      <c r="B31" s="1">
        <f>A31*Tabelle1!$B$2</f>
        <v>20</v>
      </c>
      <c r="C31" s="1">
        <v>22.9</v>
      </c>
    </row>
    <row r="32" spans="1:3">
      <c r="A32" s="1">
        <v>2.5</v>
      </c>
      <c r="B32" s="1">
        <f>A32*Tabelle1!$B$2</f>
        <v>25</v>
      </c>
      <c r="C32" s="1">
        <v>27.2</v>
      </c>
    </row>
    <row r="33" spans="1:3">
      <c r="A33" s="1">
        <v>3</v>
      </c>
      <c r="B33" s="1">
        <f>A33*Tabelle1!$B$2</f>
        <v>30</v>
      </c>
      <c r="C33" s="1">
        <v>30.6</v>
      </c>
    </row>
    <row r="34" spans="1:3">
      <c r="A34" s="1">
        <v>4</v>
      </c>
      <c r="B34" s="1">
        <f>A34*Tabelle1!$B$2</f>
        <v>40</v>
      </c>
      <c r="C34" s="1">
        <v>35.799999999999997</v>
      </c>
    </row>
    <row r="35" spans="1:3">
      <c r="A35" s="1">
        <v>5</v>
      </c>
      <c r="B35" s="1">
        <f>A35*Tabelle1!$B$2</f>
        <v>50</v>
      </c>
      <c r="C35" s="1">
        <v>39.799999999999997</v>
      </c>
    </row>
    <row r="36" spans="1:3">
      <c r="A36" s="1">
        <v>6</v>
      </c>
      <c r="B36" s="1">
        <f>A36*Tabelle1!$B$2</f>
        <v>60</v>
      </c>
      <c r="C36" s="1">
        <v>43</v>
      </c>
    </row>
    <row r="37" spans="1:3">
      <c r="A37" s="1">
        <v>7</v>
      </c>
      <c r="B37" s="1">
        <f>A37*Tabelle1!$B$2</f>
        <v>70</v>
      </c>
      <c r="C37" s="1">
        <v>45.8</v>
      </c>
    </row>
    <row r="38" spans="1:3">
      <c r="A38" s="1">
        <v>8</v>
      </c>
      <c r="B38" s="1">
        <f>A38*Tabelle1!$B$2</f>
        <v>80</v>
      </c>
      <c r="C38" s="1">
        <v>48.1</v>
      </c>
    </row>
    <row r="39" spans="1:3">
      <c r="A39" s="1">
        <v>9</v>
      </c>
      <c r="B39" s="1">
        <f>A39*Tabelle1!$B$2</f>
        <v>90</v>
      </c>
      <c r="C39" s="1">
        <v>50.2</v>
      </c>
    </row>
    <row r="40" spans="1:3">
      <c r="A40" s="1">
        <v>10</v>
      </c>
      <c r="B40" s="1">
        <f>A40*Tabelle1!$B$2</f>
        <v>100</v>
      </c>
      <c r="C40" s="1">
        <v>52.1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CHANGPUAK</dc:creator>
  <cp:lastModifiedBy>CHANGPUAK</cp:lastModifiedBy>
  <dcterms:created xsi:type="dcterms:W3CDTF">2007-10-29T22:08:21Z</dcterms:created>
  <dcterms:modified xsi:type="dcterms:W3CDTF">2007-10-29T22:37:28Z</dcterms:modified>
</cp:coreProperties>
</file>